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.zarzynska\Desktop\"/>
    </mc:Choice>
  </mc:AlternateContent>
  <xr:revisionPtr revIDLastSave="0" documentId="8_{1781E980-585D-4510-8E11-D1F4C56E0639}" xr6:coauthVersionLast="36" xr6:coauthVersionMax="36" xr10:uidLastSave="{00000000-0000-0000-0000-000000000000}"/>
  <bookViews>
    <workbookView xWindow="0" yWindow="0" windowWidth="20490" windowHeight="5520" xr2:uid="{00000000-000D-0000-FFFF-FFFF00000000}"/>
  </bookViews>
  <sheets>
    <sheet name="tabela_wskazniki_2025" sheetId="4" r:id="rId1"/>
  </sheets>
  <definedNames>
    <definedName name="_xlnm.Print_Titles" localSheetId="0">tabela_wskazniki_2025!$A:$B</definedName>
  </definedNames>
  <calcPr calcId="191029" iterateDelta="1E-4"/>
</workbook>
</file>

<file path=xl/calcChain.xml><?xml version="1.0" encoding="utf-8"?>
<calcChain xmlns="http://schemas.openxmlformats.org/spreadsheetml/2006/main">
  <c r="V26" i="4" l="1"/>
  <c r="U26" i="4"/>
  <c r="T26" i="4"/>
  <c r="S26" i="4"/>
  <c r="R26" i="4"/>
  <c r="Q26" i="4"/>
  <c r="P26" i="4"/>
  <c r="O26" i="4"/>
  <c r="N26" i="4"/>
  <c r="M26" i="4"/>
  <c r="L26" i="4"/>
  <c r="K26" i="4"/>
  <c r="J26" i="4"/>
  <c r="I26" i="4"/>
  <c r="H26" i="4"/>
  <c r="G26" i="4"/>
  <c r="F26" i="4"/>
  <c r="E26" i="4"/>
  <c r="D26" i="4"/>
  <c r="C26" i="4"/>
  <c r="V24" i="4"/>
  <c r="U24" i="4"/>
  <c r="T24" i="4"/>
  <c r="S24" i="4"/>
  <c r="R24" i="4"/>
  <c r="Q24" i="4"/>
  <c r="P24" i="4"/>
  <c r="O24" i="4"/>
  <c r="N24" i="4"/>
  <c r="M24" i="4"/>
  <c r="L24" i="4"/>
  <c r="K24" i="4"/>
  <c r="J24" i="4"/>
  <c r="I24" i="4"/>
  <c r="H24" i="4"/>
  <c r="G24" i="4"/>
  <c r="F24" i="4"/>
  <c r="E24" i="4"/>
  <c r="D24" i="4"/>
  <c r="C24" i="4"/>
  <c r="V22" i="4"/>
  <c r="U22" i="4"/>
  <c r="T22" i="4"/>
  <c r="S22" i="4"/>
  <c r="R22" i="4"/>
  <c r="Q22" i="4"/>
  <c r="P22" i="4"/>
  <c r="O22" i="4"/>
  <c r="N22" i="4"/>
  <c r="M22" i="4"/>
  <c r="L22" i="4"/>
  <c r="K22" i="4"/>
  <c r="J22" i="4"/>
  <c r="I22" i="4"/>
  <c r="H22" i="4"/>
  <c r="G22" i="4"/>
  <c r="F22" i="4"/>
  <c r="E22" i="4"/>
  <c r="D22" i="4"/>
  <c r="C22" i="4"/>
  <c r="V20" i="4"/>
  <c r="U20" i="4"/>
  <c r="T20" i="4"/>
  <c r="S20" i="4"/>
  <c r="R20" i="4"/>
  <c r="Q20" i="4"/>
  <c r="P20" i="4"/>
  <c r="O20" i="4"/>
  <c r="N20" i="4"/>
  <c r="M20" i="4"/>
  <c r="L20" i="4"/>
  <c r="K20" i="4"/>
  <c r="J20" i="4"/>
  <c r="I20" i="4"/>
  <c r="H20" i="4"/>
  <c r="G20" i="4"/>
  <c r="F20" i="4"/>
  <c r="E20" i="4"/>
  <c r="D20" i="4"/>
  <c r="C20" i="4"/>
  <c r="V18" i="4"/>
  <c r="U18" i="4"/>
  <c r="T18" i="4"/>
  <c r="S18" i="4"/>
  <c r="R18" i="4"/>
  <c r="Q18" i="4"/>
  <c r="P18" i="4"/>
  <c r="O18" i="4"/>
  <c r="N18" i="4"/>
  <c r="M18" i="4"/>
  <c r="L18" i="4"/>
  <c r="K18" i="4"/>
  <c r="J18" i="4"/>
  <c r="I18" i="4"/>
  <c r="H18" i="4"/>
  <c r="G18" i="4"/>
  <c r="F18" i="4"/>
  <c r="E18" i="4"/>
  <c r="D18" i="4"/>
  <c r="C18" i="4"/>
  <c r="V16" i="4"/>
  <c r="U16" i="4"/>
  <c r="T16" i="4"/>
  <c r="S16" i="4"/>
  <c r="R16" i="4"/>
  <c r="Q16" i="4"/>
  <c r="P16" i="4"/>
  <c r="O16" i="4"/>
  <c r="N16" i="4"/>
  <c r="M16" i="4"/>
  <c r="L16" i="4"/>
  <c r="K16" i="4"/>
  <c r="J16" i="4"/>
  <c r="I16" i="4"/>
  <c r="H16" i="4"/>
  <c r="G16" i="4"/>
  <c r="F16" i="4"/>
  <c r="E16" i="4"/>
  <c r="D16" i="4"/>
  <c r="C16" i="4"/>
  <c r="V14" i="4"/>
  <c r="U14" i="4"/>
  <c r="T14" i="4"/>
  <c r="S14" i="4"/>
  <c r="R14" i="4"/>
  <c r="Q14" i="4"/>
  <c r="P14" i="4"/>
  <c r="O14" i="4"/>
  <c r="N14" i="4"/>
  <c r="M14" i="4"/>
  <c r="L14" i="4"/>
  <c r="K14" i="4"/>
  <c r="J14" i="4"/>
  <c r="I14" i="4"/>
  <c r="H14" i="4"/>
  <c r="G14" i="4"/>
  <c r="F14" i="4"/>
  <c r="E14" i="4"/>
  <c r="D14" i="4"/>
  <c r="C14" i="4"/>
  <c r="V12" i="4"/>
  <c r="U12" i="4"/>
  <c r="T12" i="4"/>
  <c r="S12" i="4"/>
  <c r="R12" i="4"/>
  <c r="Q12" i="4"/>
  <c r="P12" i="4"/>
  <c r="O12" i="4"/>
  <c r="N12" i="4"/>
  <c r="M12" i="4"/>
  <c r="L12" i="4"/>
  <c r="K12" i="4"/>
  <c r="J12" i="4"/>
  <c r="I12" i="4"/>
  <c r="H12" i="4"/>
  <c r="G12" i="4"/>
  <c r="F12" i="4"/>
  <c r="E12" i="4"/>
  <c r="D12" i="4"/>
  <c r="C12" i="4"/>
  <c r="V10" i="4"/>
  <c r="U10" i="4"/>
  <c r="T10" i="4"/>
  <c r="S10" i="4"/>
  <c r="R10" i="4"/>
  <c r="Q10" i="4"/>
  <c r="P10" i="4"/>
  <c r="O10" i="4"/>
  <c r="N10" i="4"/>
  <c r="M10" i="4"/>
  <c r="L10" i="4"/>
  <c r="K10" i="4"/>
  <c r="J10" i="4"/>
  <c r="I10" i="4"/>
  <c r="H10" i="4"/>
  <c r="G10" i="4"/>
  <c r="F10" i="4"/>
  <c r="E10" i="4"/>
  <c r="D10" i="4"/>
  <c r="C10" i="4"/>
  <c r="D6" i="4"/>
</calcChain>
</file>

<file path=xl/sharedStrings.xml><?xml version="1.0" encoding="utf-8"?>
<sst xmlns="http://schemas.openxmlformats.org/spreadsheetml/2006/main" count="79" uniqueCount="27">
  <si>
    <t xml:space="preserve">klasa 1 </t>
  </si>
  <si>
    <t>klasa 2</t>
  </si>
  <si>
    <t>klasa 4</t>
  </si>
  <si>
    <t>niepełnosprawni intelektualnie w stopniu lekkim</t>
  </si>
  <si>
    <t>niepełnosprawni intelektualnie w stopniu umiarkowanym lub znacznym</t>
  </si>
  <si>
    <t>niesłyszący</t>
  </si>
  <si>
    <t>słabosłyszący</t>
  </si>
  <si>
    <t>z autyzmem</t>
  </si>
  <si>
    <t>kwota dotacji</t>
  </si>
  <si>
    <t>wskaźnik</t>
  </si>
  <si>
    <t>rodzaj niepełnosprawności</t>
  </si>
  <si>
    <t>słabowidzący (druk powiększony)</t>
  </si>
  <si>
    <t>x</t>
  </si>
  <si>
    <t>słabowidzący (druk niepowiększony)</t>
  </si>
  <si>
    <t>kwota max</t>
  </si>
  <si>
    <t>Szkoła podstawowa</t>
  </si>
  <si>
    <t xml:space="preserve">podręczniki lub materiały edukacyjne </t>
  </si>
  <si>
    <t>materiały ćwiczeniowe</t>
  </si>
  <si>
    <t>klasa 3</t>
  </si>
  <si>
    <t>klasa 5</t>
  </si>
  <si>
    <t>niewidomi (podręczniki niewydrukowane w systemie Braille'a)</t>
  </si>
  <si>
    <t xml:space="preserve"> niewidomi (podręcznik wydrukowane w systemie Braille'a)</t>
  </si>
  <si>
    <t>klasa 6</t>
  </si>
  <si>
    <t>klasa 7</t>
  </si>
  <si>
    <t>klasa 8</t>
  </si>
  <si>
    <t>j. obcy dostosowany do stopnia zaawansowania (refundacja)</t>
  </si>
  <si>
    <t>Wysokość wskaźników zwiększających kwoty dotacji celowej na wyposażenie szkół w podręczniki, materiały edukacyjne i materiały ćwiczeniowe dla uczniów niepełnosprawnych, którzy będą korzystać z podręczników, materiałów edukacyjnych lub materiałów ćwiczeniowych, dostosowanych do potrzeb edukacyjnych i możliwości psychofizycznych tych uczniów w 2025 roku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</si>
</sst>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2" formatCode="_-* #,##0\ &quot;zł&quot;_-;\-* #,##0\ &quot;zł&quot;_-;_-* &quot;-&quot;\ &quot;zł&quot;_-;_-@_-"/>
    <numFmt numFmtId="44" formatCode="_-* #,##0.00\ &quot;zł&quot;_-;\-* #,##0.00\ &quot;zł&quot;_-;_-* &quot;-&quot;??\ &quot;zł&quot;_-;_-@_-"/>
    <numFmt numFmtId="43" formatCode="_-* #,##0.00\ _z_ł_-;\-* #,##0.00\ _z_ł_-;_-* &quot;-&quot;??\ _z_ł_-;_-@_-"/>
    <numFmt numFmtId="164" formatCode="#,##0.00_ ;\-#,##0.00\ "/>
  </numFmts>
  <fonts count="8">
    <font>
      <sz val="11"/>
      <color theme="1"/>
      <name val="Czcionka tekstu podstawowego"/>
      <family val="2"/>
      <charset val="238"/>
    </font>
    <font>
      <b/>
      <sz val="11"/>
      <name val="Czcionka tekstu podstawowego"/>
      <charset val="238"/>
    </font>
    <font>
      <b/>
      <sz val="11"/>
      <name val="Czcionka tekstu podstawowego"/>
      <family val="2"/>
      <charset val="238"/>
    </font>
    <font>
      <sz val="11"/>
      <name val="Czcionka tekstu podstawowego"/>
      <charset val="238"/>
    </font>
    <font>
      <sz val="1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b/>
      <sz val="11"/>
      <color theme="1"/>
      <name val="Czcionka tekstu podstawowego"/>
      <charset val="238"/>
    </font>
    <font>
      <b/>
      <sz val="16"/>
      <name val="Czcionka tekstu podstawowego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2" fontId="5" fillId="0" borderId="0" applyFont="0" applyFill="0" applyBorder="0" applyAlignment="0" applyProtection="0"/>
  </cellStyleXfs>
  <cellXfs count="78">
    <xf numFmtId="0" fontId="0" fillId="0" borderId="0" xfId="0"/>
    <xf numFmtId="0" fontId="6" fillId="2" borderId="2" xfId="0" applyFont="1" applyFill="1" applyBorder="1" applyAlignment="1">
      <alignment vertical="center"/>
    </xf>
    <xf numFmtId="44" fontId="5" fillId="2" borderId="1" xfId="2" applyFont="1" applyFill="1" applyBorder="1" applyAlignment="1">
      <alignment horizontal="right" vertical="center"/>
    </xf>
    <xf numFmtId="0" fontId="0" fillId="0" borderId="0" xfId="0" applyAlignment="1">
      <alignment wrapText="1"/>
    </xf>
    <xf numFmtId="0" fontId="6" fillId="2" borderId="1" xfId="0" applyFont="1" applyFill="1" applyBorder="1" applyAlignment="1">
      <alignment horizontal="center" vertical="center" wrapText="1"/>
    </xf>
    <xf numFmtId="43" fontId="1" fillId="0" borderId="1" xfId="1" applyFont="1" applyFill="1" applyBorder="1" applyAlignment="1">
      <alignment horizontal="right" vertical="center"/>
    </xf>
    <xf numFmtId="0" fontId="1" fillId="0" borderId="0" xfId="0" applyFont="1"/>
    <xf numFmtId="43" fontId="1" fillId="0" borderId="1" xfId="1" applyFont="1" applyBorder="1" applyAlignment="1">
      <alignment horizontal="right" vertical="center"/>
    </xf>
    <xf numFmtId="0" fontId="3" fillId="0" borderId="0" xfId="0" applyFont="1" applyFill="1"/>
    <xf numFmtId="0" fontId="4" fillId="0" borderId="0" xfId="0" applyFont="1"/>
    <xf numFmtId="0" fontId="2" fillId="2" borderId="1" xfId="0" applyFont="1" applyFill="1" applyBorder="1" applyAlignment="1">
      <alignment horizontal="center" vertical="center"/>
    </xf>
    <xf numFmtId="44" fontId="4" fillId="2" borderId="1" xfId="2" applyFont="1" applyFill="1" applyBorder="1" applyAlignment="1">
      <alignment horizontal="right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43" fontId="1" fillId="0" borderId="3" xfId="1" applyFont="1" applyFill="1" applyBorder="1" applyAlignment="1">
      <alignment horizontal="right" vertical="center"/>
    </xf>
    <xf numFmtId="44" fontId="5" fillId="2" borderId="3" xfId="2" applyFont="1" applyFill="1" applyBorder="1" applyAlignment="1">
      <alignment horizontal="right" vertical="center"/>
    </xf>
    <xf numFmtId="43" fontId="1" fillId="0" borderId="3" xfId="1" applyFont="1" applyBorder="1" applyAlignment="1">
      <alignment horizontal="right" vertical="center"/>
    </xf>
    <xf numFmtId="44" fontId="5" fillId="2" borderId="4" xfId="2" applyFont="1" applyFill="1" applyBorder="1" applyAlignment="1">
      <alignment horizontal="right" vertical="center"/>
    </xf>
    <xf numFmtId="44" fontId="4" fillId="2" borderId="5" xfId="2" applyFont="1" applyFill="1" applyBorder="1" applyAlignment="1">
      <alignment horizontal="right" vertical="center"/>
    </xf>
    <xf numFmtId="44" fontId="5" fillId="2" borderId="5" xfId="2" applyFont="1" applyFill="1" applyBorder="1" applyAlignment="1">
      <alignment horizontal="right" vertical="center"/>
    </xf>
    <xf numFmtId="0" fontId="6" fillId="0" borderId="3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2" borderId="15" xfId="0" applyFont="1" applyFill="1" applyBorder="1" applyAlignment="1">
      <alignment horizontal="center" vertical="center"/>
    </xf>
    <xf numFmtId="43" fontId="1" fillId="0" borderId="15" xfId="1" applyFont="1" applyFill="1" applyBorder="1" applyAlignment="1">
      <alignment horizontal="right" vertical="center"/>
    </xf>
    <xf numFmtId="44" fontId="5" fillId="2" borderId="15" xfId="2" applyFont="1" applyFill="1" applyBorder="1" applyAlignment="1">
      <alignment horizontal="right" vertical="center"/>
    </xf>
    <xf numFmtId="43" fontId="1" fillId="0" borderId="15" xfId="1" applyFont="1" applyBorder="1" applyAlignment="1">
      <alignment horizontal="right" vertical="center"/>
    </xf>
    <xf numFmtId="44" fontId="5" fillId="2" borderId="16" xfId="2" applyFont="1" applyFill="1" applyBorder="1" applyAlignment="1">
      <alignment horizontal="right" vertical="center"/>
    </xf>
    <xf numFmtId="0" fontId="1" fillId="2" borderId="15" xfId="0" applyFont="1" applyFill="1" applyBorder="1" applyAlignment="1">
      <alignment vertical="center"/>
    </xf>
    <xf numFmtId="0" fontId="6" fillId="2" borderId="15" xfId="0" applyFont="1" applyFill="1" applyBorder="1" applyAlignment="1">
      <alignment vertical="center"/>
    </xf>
    <xf numFmtId="0" fontId="6" fillId="2" borderId="16" xfId="0" applyFont="1" applyFill="1" applyBorder="1" applyAlignment="1">
      <alignment vertical="center"/>
    </xf>
    <xf numFmtId="0" fontId="6" fillId="3" borderId="15" xfId="0" applyFont="1" applyFill="1" applyBorder="1" applyAlignment="1">
      <alignment horizontal="center" vertical="center" wrapText="1"/>
    </xf>
    <xf numFmtId="0" fontId="6" fillId="2" borderId="20" xfId="0" applyFont="1" applyFill="1" applyBorder="1" applyAlignment="1">
      <alignment horizontal="center" vertical="center"/>
    </xf>
    <xf numFmtId="43" fontId="1" fillId="0" borderId="3" xfId="1" applyFont="1" applyFill="1" applyBorder="1" applyAlignment="1">
      <alignment horizontal="center" vertical="center"/>
    </xf>
    <xf numFmtId="43" fontId="1" fillId="0" borderId="1" xfId="1" applyFont="1" applyFill="1" applyBorder="1" applyAlignment="1">
      <alignment horizontal="center" vertical="center"/>
    </xf>
    <xf numFmtId="44" fontId="5" fillId="2" borderId="3" xfId="2" applyFont="1" applyFill="1" applyBorder="1" applyAlignment="1">
      <alignment horizontal="center" vertical="center"/>
    </xf>
    <xf numFmtId="44" fontId="5" fillId="2" borderId="1" xfId="2" applyFont="1" applyFill="1" applyBorder="1" applyAlignment="1">
      <alignment horizontal="center" vertical="center"/>
    </xf>
    <xf numFmtId="43" fontId="1" fillId="0" borderId="3" xfId="1" applyFont="1" applyBorder="1" applyAlignment="1">
      <alignment horizontal="center" vertical="center"/>
    </xf>
    <xf numFmtId="43" fontId="1" fillId="0" borderId="1" xfId="1" applyFont="1" applyBorder="1" applyAlignment="1">
      <alignment horizontal="center" vertical="center"/>
    </xf>
    <xf numFmtId="44" fontId="5" fillId="2" borderId="4" xfId="2" applyFont="1" applyFill="1" applyBorder="1" applyAlignment="1">
      <alignment horizontal="center" vertical="center"/>
    </xf>
    <xf numFmtId="44" fontId="5" fillId="2" borderId="5" xfId="2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22" xfId="0" applyFont="1" applyFill="1" applyBorder="1" applyAlignment="1">
      <alignment horizontal="center" vertical="center"/>
    </xf>
    <xf numFmtId="0" fontId="6" fillId="2" borderId="22" xfId="0" applyFont="1" applyFill="1" applyBorder="1" applyAlignment="1">
      <alignment horizontal="center" vertical="center"/>
    </xf>
    <xf numFmtId="43" fontId="1" fillId="0" borderId="22" xfId="1" applyFont="1" applyFill="1" applyBorder="1" applyAlignment="1">
      <alignment horizontal="right" vertical="center"/>
    </xf>
    <xf numFmtId="44" fontId="5" fillId="2" borderId="22" xfId="2" applyFont="1" applyFill="1" applyBorder="1" applyAlignment="1">
      <alignment horizontal="right" vertical="center"/>
    </xf>
    <xf numFmtId="43" fontId="1" fillId="0" borderId="22" xfId="1" applyFont="1" applyBorder="1" applyAlignment="1">
      <alignment horizontal="right" vertical="center"/>
    </xf>
    <xf numFmtId="44" fontId="5" fillId="2" borderId="23" xfId="2" applyFont="1" applyFill="1" applyBorder="1" applyAlignment="1">
      <alignment horizontal="right" vertical="center"/>
    </xf>
    <xf numFmtId="0" fontId="6" fillId="3" borderId="22" xfId="0" applyFont="1" applyFill="1" applyBorder="1" applyAlignment="1">
      <alignment horizontal="center" vertical="center" wrapText="1"/>
    </xf>
    <xf numFmtId="164" fontId="7" fillId="4" borderId="3" xfId="3" applyNumberFormat="1" applyFont="1" applyFill="1" applyBorder="1" applyAlignment="1">
      <alignment horizontal="center" vertical="center"/>
    </xf>
    <xf numFmtId="0" fontId="7" fillId="4" borderId="1" xfId="0" applyFont="1" applyFill="1" applyBorder="1" applyAlignment="1">
      <alignment horizontal="center"/>
    </xf>
    <xf numFmtId="164" fontId="7" fillId="4" borderId="1" xfId="3" applyNumberFormat="1" applyFont="1" applyFill="1" applyBorder="1" applyAlignment="1">
      <alignment horizontal="center" vertical="center"/>
    </xf>
    <xf numFmtId="164" fontId="7" fillId="4" borderId="15" xfId="3" applyNumberFormat="1" applyFont="1" applyFill="1" applyBorder="1" applyAlignment="1">
      <alignment horizontal="center" vertical="center"/>
    </xf>
    <xf numFmtId="164" fontId="7" fillId="4" borderId="22" xfId="3" applyNumberFormat="1" applyFont="1" applyFill="1" applyBorder="1" applyAlignment="1">
      <alignment horizontal="center" vertical="center"/>
    </xf>
    <xf numFmtId="0" fontId="0" fillId="0" borderId="12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6" fillId="2" borderId="18" xfId="0" applyFont="1" applyFill="1" applyBorder="1" applyAlignment="1">
      <alignment horizontal="center" vertical="center"/>
    </xf>
    <xf numFmtId="0" fontId="6" fillId="2" borderId="19" xfId="0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0" fontId="6" fillId="2" borderId="10" xfId="0" applyFont="1" applyFill="1" applyBorder="1" applyAlignment="1">
      <alignment horizontal="center" vertical="center"/>
    </xf>
    <xf numFmtId="0" fontId="6" fillId="0" borderId="9" xfId="0" applyFont="1" applyFill="1" applyBorder="1" applyAlignment="1">
      <alignment horizontal="center" vertical="center"/>
    </xf>
    <xf numFmtId="0" fontId="6" fillId="0" borderId="10" xfId="0" applyFont="1" applyFill="1" applyBorder="1" applyAlignment="1">
      <alignment horizontal="center" vertical="center"/>
    </xf>
    <xf numFmtId="0" fontId="6" fillId="0" borderId="17" xfId="0" applyFont="1" applyFill="1" applyBorder="1" applyAlignment="1">
      <alignment horizontal="center" vertical="center"/>
    </xf>
    <xf numFmtId="0" fontId="6" fillId="2" borderId="17" xfId="0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/>
    </xf>
    <xf numFmtId="0" fontId="6" fillId="0" borderId="21" xfId="0" applyFont="1" applyFill="1" applyBorder="1" applyAlignment="1">
      <alignment horizontal="center" vertical="center"/>
    </xf>
    <xf numFmtId="0" fontId="6" fillId="2" borderId="11" xfId="0" applyFont="1" applyFill="1" applyBorder="1" applyAlignment="1">
      <alignment horizontal="center" vertical="center"/>
    </xf>
    <xf numFmtId="0" fontId="6" fillId="2" borderId="14" xfId="0" applyFont="1" applyFill="1" applyBorder="1" applyAlignment="1">
      <alignment horizontal="center" vertical="center"/>
    </xf>
    <xf numFmtId="0" fontId="7" fillId="4" borderId="3" xfId="0" applyFont="1" applyFill="1" applyBorder="1" applyAlignment="1">
      <alignment horizontal="center"/>
    </xf>
    <xf numFmtId="0" fontId="7" fillId="4" borderId="15" xfId="0" applyFont="1" applyFill="1" applyBorder="1" applyAlignment="1">
      <alignment horizontal="center"/>
    </xf>
    <xf numFmtId="0" fontId="0" fillId="0" borderId="13" xfId="0" applyBorder="1" applyAlignment="1">
      <alignment horizontal="center" vertical="center" wrapText="1"/>
    </xf>
  </cellXfs>
  <cellStyles count="4">
    <cellStyle name="Dziesiętny" xfId="1" builtinId="3"/>
    <cellStyle name="Normalny" xfId="0" builtinId="0"/>
    <cellStyle name="Walutowy" xfId="2" builtinId="4"/>
    <cellStyle name="Walutowy [0]" xfId="3" builtinId="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V26"/>
  <sheetViews>
    <sheetView tabSelected="1" zoomScale="70" zoomScaleNormal="70" workbookViewId="0">
      <selection activeCell="L32" sqref="L32"/>
    </sheetView>
  </sheetViews>
  <sheetFormatPr defaultRowHeight="14.25"/>
  <cols>
    <col min="1" max="1" width="24.625" customWidth="1"/>
    <col min="2" max="2" width="12.5" customWidth="1"/>
    <col min="3" max="3" width="13.375" customWidth="1"/>
    <col min="4" max="4" width="13.375" style="9" customWidth="1"/>
    <col min="5" max="8" width="13.375" customWidth="1"/>
    <col min="9" max="14" width="15.75" customWidth="1"/>
    <col min="15" max="15" width="18.375" customWidth="1"/>
    <col min="16" max="16" width="15.75" customWidth="1"/>
    <col min="17" max="17" width="16.25" customWidth="1"/>
    <col min="18" max="18" width="16" customWidth="1"/>
    <col min="19" max="19" width="16.75" customWidth="1"/>
    <col min="20" max="20" width="17.875" customWidth="1"/>
    <col min="21" max="21" width="13.375" customWidth="1"/>
    <col min="22" max="22" width="15.75" customWidth="1"/>
  </cols>
  <sheetData>
    <row r="2" spans="1:22" s="3" customFormat="1" ht="66" customHeight="1">
      <c r="A2" s="58" t="s">
        <v>26</v>
      </c>
      <c r="B2" s="58"/>
      <c r="C2" s="58"/>
      <c r="D2" s="58"/>
      <c r="E2" s="58"/>
      <c r="F2" s="58"/>
      <c r="G2" s="58"/>
      <c r="H2" s="58"/>
      <c r="I2" s="58"/>
      <c r="J2" s="58"/>
      <c r="K2" s="58"/>
      <c r="L2" s="58"/>
      <c r="M2" s="58"/>
      <c r="N2" s="58"/>
      <c r="O2" s="58"/>
      <c r="P2" s="58"/>
      <c r="Q2" s="58"/>
      <c r="R2" s="58"/>
      <c r="S2" s="58"/>
      <c r="T2" s="58"/>
      <c r="U2" s="58"/>
    </row>
    <row r="3" spans="1:22" ht="15.75" thickBot="1">
      <c r="A3" s="59" t="s">
        <v>15</v>
      </c>
      <c r="B3" s="60"/>
      <c r="C3" s="60"/>
      <c r="D3" s="60"/>
      <c r="E3" s="60"/>
      <c r="F3" s="60"/>
      <c r="G3" s="60"/>
      <c r="H3" s="60"/>
      <c r="I3" s="60"/>
      <c r="J3" s="60"/>
      <c r="K3" s="60"/>
      <c r="L3" s="60"/>
      <c r="M3" s="60"/>
      <c r="N3" s="60"/>
      <c r="O3" s="60"/>
      <c r="P3" s="60"/>
      <c r="Q3" s="60"/>
      <c r="R3" s="60"/>
      <c r="S3" s="60"/>
      <c r="T3" s="61"/>
      <c r="U3" s="61"/>
    </row>
    <row r="4" spans="1:22" ht="15">
      <c r="A4" s="62"/>
      <c r="B4" s="63"/>
      <c r="C4" s="64" t="s">
        <v>0</v>
      </c>
      <c r="D4" s="65"/>
      <c r="E4" s="66" t="s">
        <v>1</v>
      </c>
      <c r="F4" s="67"/>
      <c r="G4" s="64" t="s">
        <v>18</v>
      </c>
      <c r="H4" s="65"/>
      <c r="I4" s="66" t="s">
        <v>2</v>
      </c>
      <c r="J4" s="67"/>
      <c r="K4" s="68"/>
      <c r="L4" s="64" t="s">
        <v>19</v>
      </c>
      <c r="M4" s="65"/>
      <c r="N4" s="33"/>
      <c r="O4" s="66" t="s">
        <v>22</v>
      </c>
      <c r="P4" s="67"/>
      <c r="Q4" s="64" t="s">
        <v>23</v>
      </c>
      <c r="R4" s="65"/>
      <c r="S4" s="69"/>
      <c r="T4" s="70" t="s">
        <v>24</v>
      </c>
      <c r="U4" s="71"/>
      <c r="V4" s="72"/>
    </row>
    <row r="5" spans="1:22" ht="96" customHeight="1">
      <c r="A5" s="73"/>
      <c r="B5" s="74"/>
      <c r="C5" s="13" t="s">
        <v>17</v>
      </c>
      <c r="D5" s="4" t="s">
        <v>16</v>
      </c>
      <c r="E5" s="22" t="s">
        <v>17</v>
      </c>
      <c r="F5" s="23" t="s">
        <v>16</v>
      </c>
      <c r="G5" s="13" t="s">
        <v>17</v>
      </c>
      <c r="H5" s="4" t="s">
        <v>16</v>
      </c>
      <c r="I5" s="22" t="s">
        <v>17</v>
      </c>
      <c r="J5" s="23" t="s">
        <v>16</v>
      </c>
      <c r="K5" s="32" t="s">
        <v>25</v>
      </c>
      <c r="L5" s="13" t="s">
        <v>17</v>
      </c>
      <c r="M5" s="4" t="s">
        <v>16</v>
      </c>
      <c r="N5" s="32" t="s">
        <v>25</v>
      </c>
      <c r="O5" s="22" t="s">
        <v>17</v>
      </c>
      <c r="P5" s="23" t="s">
        <v>16</v>
      </c>
      <c r="Q5" s="13" t="s">
        <v>17</v>
      </c>
      <c r="R5" s="4" t="s">
        <v>16</v>
      </c>
      <c r="S5" s="32" t="s">
        <v>25</v>
      </c>
      <c r="T5" s="22" t="s">
        <v>17</v>
      </c>
      <c r="U5" s="23" t="s">
        <v>16</v>
      </c>
      <c r="V5" s="50" t="s">
        <v>25</v>
      </c>
    </row>
    <row r="6" spans="1:22" ht="12" customHeight="1">
      <c r="A6" s="73"/>
      <c r="B6" s="74"/>
      <c r="C6" s="14">
        <v>1</v>
      </c>
      <c r="D6" s="10">
        <f>C6+1</f>
        <v>2</v>
      </c>
      <c r="E6" s="14">
        <v>3</v>
      </c>
      <c r="F6" s="10">
        <v>4</v>
      </c>
      <c r="G6" s="14">
        <v>5</v>
      </c>
      <c r="H6" s="10">
        <v>6</v>
      </c>
      <c r="I6" s="14">
        <v>7</v>
      </c>
      <c r="J6" s="10">
        <v>8</v>
      </c>
      <c r="K6" s="14">
        <v>9</v>
      </c>
      <c r="L6" s="10">
        <v>10</v>
      </c>
      <c r="M6" s="14">
        <v>11</v>
      </c>
      <c r="N6" s="10">
        <v>12</v>
      </c>
      <c r="O6" s="14">
        <v>13</v>
      </c>
      <c r="P6" s="10">
        <v>14</v>
      </c>
      <c r="Q6" s="14">
        <v>15</v>
      </c>
      <c r="R6" s="10">
        <v>16</v>
      </c>
      <c r="S6" s="42">
        <v>17</v>
      </c>
      <c r="T6" s="43">
        <v>18</v>
      </c>
      <c r="U6" s="14">
        <v>19</v>
      </c>
      <c r="V6" s="44">
        <v>20</v>
      </c>
    </row>
    <row r="7" spans="1:22" s="8" customFormat="1" ht="20.25">
      <c r="A7" s="75" t="s">
        <v>8</v>
      </c>
      <c r="B7" s="76"/>
      <c r="C7" s="51">
        <v>54.45</v>
      </c>
      <c r="D7" s="52">
        <v>98.01</v>
      </c>
      <c r="E7" s="51">
        <v>54.45</v>
      </c>
      <c r="F7" s="53">
        <v>98.01</v>
      </c>
      <c r="G7" s="51">
        <v>54.45</v>
      </c>
      <c r="H7" s="53">
        <v>98.01</v>
      </c>
      <c r="I7" s="51">
        <v>27.23</v>
      </c>
      <c r="J7" s="53">
        <v>183.15</v>
      </c>
      <c r="K7" s="54">
        <v>24.75</v>
      </c>
      <c r="L7" s="51">
        <v>27.23</v>
      </c>
      <c r="M7" s="53">
        <v>235.62</v>
      </c>
      <c r="N7" s="54">
        <v>24.75</v>
      </c>
      <c r="O7" s="51">
        <v>27.23</v>
      </c>
      <c r="P7" s="53">
        <v>235.62</v>
      </c>
      <c r="Q7" s="51">
        <v>27.23</v>
      </c>
      <c r="R7" s="53">
        <v>326.7</v>
      </c>
      <c r="S7" s="54">
        <v>24.75</v>
      </c>
      <c r="T7" s="51">
        <v>27.23</v>
      </c>
      <c r="U7" s="53">
        <v>326.7</v>
      </c>
      <c r="V7" s="55">
        <v>24.75</v>
      </c>
    </row>
    <row r="8" spans="1:22" ht="26.25" customHeight="1">
      <c r="A8" s="15" t="s">
        <v>10</v>
      </c>
      <c r="B8" s="1"/>
      <c r="C8" s="15" t="s">
        <v>12</v>
      </c>
      <c r="D8" s="10" t="s">
        <v>12</v>
      </c>
      <c r="E8" s="15" t="s">
        <v>12</v>
      </c>
      <c r="F8" s="12" t="s">
        <v>12</v>
      </c>
      <c r="G8" s="15" t="s">
        <v>12</v>
      </c>
      <c r="H8" s="12" t="s">
        <v>12</v>
      </c>
      <c r="I8" s="15" t="s">
        <v>12</v>
      </c>
      <c r="J8" s="12" t="s">
        <v>12</v>
      </c>
      <c r="K8" s="24" t="s">
        <v>12</v>
      </c>
      <c r="L8" s="15" t="s">
        <v>12</v>
      </c>
      <c r="M8" s="12" t="s">
        <v>12</v>
      </c>
      <c r="N8" s="24" t="s">
        <v>12</v>
      </c>
      <c r="O8" s="15" t="s">
        <v>12</v>
      </c>
      <c r="P8" s="12" t="s">
        <v>12</v>
      </c>
      <c r="Q8" s="15" t="s">
        <v>12</v>
      </c>
      <c r="R8" s="12" t="s">
        <v>12</v>
      </c>
      <c r="S8" s="24" t="s">
        <v>12</v>
      </c>
      <c r="T8" s="15" t="s">
        <v>12</v>
      </c>
      <c r="U8" s="12" t="s">
        <v>12</v>
      </c>
      <c r="V8" s="45" t="s">
        <v>12</v>
      </c>
    </row>
    <row r="9" spans="1:22" s="6" customFormat="1" ht="23.25" customHeight="1">
      <c r="A9" s="56" t="s">
        <v>3</v>
      </c>
      <c r="B9" s="29" t="s">
        <v>9</v>
      </c>
      <c r="C9" s="16">
        <v>2.5</v>
      </c>
      <c r="D9" s="5">
        <v>2.8</v>
      </c>
      <c r="E9" s="16">
        <v>2.5</v>
      </c>
      <c r="F9" s="5">
        <v>2.8</v>
      </c>
      <c r="G9" s="16">
        <v>2.5</v>
      </c>
      <c r="H9" s="5">
        <v>2.8</v>
      </c>
      <c r="I9" s="16">
        <v>2.5</v>
      </c>
      <c r="J9" s="5">
        <v>2.1</v>
      </c>
      <c r="K9" s="25">
        <v>2.1</v>
      </c>
      <c r="L9" s="16">
        <v>2.5</v>
      </c>
      <c r="M9" s="5">
        <v>2.1</v>
      </c>
      <c r="N9" s="25">
        <v>2.1</v>
      </c>
      <c r="O9" s="16">
        <v>2.5</v>
      </c>
      <c r="P9" s="5">
        <v>2.1</v>
      </c>
      <c r="Q9" s="16">
        <v>2.5</v>
      </c>
      <c r="R9" s="5">
        <v>2.1</v>
      </c>
      <c r="S9" s="25">
        <v>2.1</v>
      </c>
      <c r="T9" s="34">
        <v>2.5</v>
      </c>
      <c r="U9" s="35">
        <v>2.1</v>
      </c>
      <c r="V9" s="46">
        <v>2.1</v>
      </c>
    </row>
    <row r="10" spans="1:22" ht="23.25" customHeight="1">
      <c r="A10" s="57"/>
      <c r="B10" s="30" t="s">
        <v>14</v>
      </c>
      <c r="C10" s="17">
        <f t="shared" ref="C10:J10" si="0">C9*C7</f>
        <v>136.125</v>
      </c>
      <c r="D10" s="11">
        <f>D9*D7</f>
        <v>274.428</v>
      </c>
      <c r="E10" s="17">
        <f t="shared" si="0"/>
        <v>136.125</v>
      </c>
      <c r="F10" s="2">
        <f t="shared" si="0"/>
        <v>274.428</v>
      </c>
      <c r="G10" s="17">
        <f t="shared" si="0"/>
        <v>136.125</v>
      </c>
      <c r="H10" s="2">
        <f t="shared" si="0"/>
        <v>274.428</v>
      </c>
      <c r="I10" s="17">
        <f t="shared" si="0"/>
        <v>68.075000000000003</v>
      </c>
      <c r="J10" s="2">
        <f t="shared" si="0"/>
        <v>384.61500000000001</v>
      </c>
      <c r="K10" s="26">
        <f>K9*K7</f>
        <v>51.975000000000001</v>
      </c>
      <c r="L10" s="17">
        <f t="shared" ref="L10:U10" si="1">L9*L7</f>
        <v>68.075000000000003</v>
      </c>
      <c r="M10" s="2">
        <f t="shared" si="1"/>
        <v>494.80200000000002</v>
      </c>
      <c r="N10" s="26">
        <f>N9*N7</f>
        <v>51.975000000000001</v>
      </c>
      <c r="O10" s="17">
        <f t="shared" si="1"/>
        <v>68.075000000000003</v>
      </c>
      <c r="P10" s="2">
        <f>P9*P7</f>
        <v>494.80200000000002</v>
      </c>
      <c r="Q10" s="17">
        <f t="shared" si="1"/>
        <v>68.075000000000003</v>
      </c>
      <c r="R10" s="2">
        <f t="shared" si="1"/>
        <v>686.07</v>
      </c>
      <c r="S10" s="26">
        <f>S9*S7</f>
        <v>51.975000000000001</v>
      </c>
      <c r="T10" s="36">
        <f t="shared" si="1"/>
        <v>68.075000000000003</v>
      </c>
      <c r="U10" s="37">
        <f t="shared" si="1"/>
        <v>686.07</v>
      </c>
      <c r="V10" s="47">
        <f>V9*V7</f>
        <v>51.975000000000001</v>
      </c>
    </row>
    <row r="11" spans="1:22" s="6" customFormat="1" ht="23.25" customHeight="1">
      <c r="A11" s="56" t="s">
        <v>4</v>
      </c>
      <c r="B11" s="29" t="s">
        <v>9</v>
      </c>
      <c r="C11" s="16">
        <v>2.8</v>
      </c>
      <c r="D11" s="5">
        <v>2</v>
      </c>
      <c r="E11" s="16">
        <v>2.8</v>
      </c>
      <c r="F11" s="5">
        <v>2</v>
      </c>
      <c r="G11" s="16">
        <v>2.8</v>
      </c>
      <c r="H11" s="5">
        <v>2</v>
      </c>
      <c r="I11" s="16">
        <v>2.8</v>
      </c>
      <c r="J11" s="5">
        <v>2</v>
      </c>
      <c r="K11" s="25">
        <v>0</v>
      </c>
      <c r="L11" s="16">
        <v>2.8</v>
      </c>
      <c r="M11" s="5">
        <v>2</v>
      </c>
      <c r="N11" s="25">
        <v>0</v>
      </c>
      <c r="O11" s="25">
        <v>2.8</v>
      </c>
      <c r="P11" s="25">
        <v>2</v>
      </c>
      <c r="Q11" s="16">
        <v>2.8</v>
      </c>
      <c r="R11" s="5">
        <v>2</v>
      </c>
      <c r="S11" s="25">
        <v>0</v>
      </c>
      <c r="T11" s="34">
        <v>2.8</v>
      </c>
      <c r="U11" s="35">
        <v>2</v>
      </c>
      <c r="V11" s="46">
        <v>0</v>
      </c>
    </row>
    <row r="12" spans="1:22" ht="29.25" customHeight="1">
      <c r="A12" s="57"/>
      <c r="B12" s="30" t="s">
        <v>14</v>
      </c>
      <c r="C12" s="17">
        <f t="shared" ref="C12:J12" si="2">C11*C7</f>
        <v>152.46</v>
      </c>
      <c r="D12" s="11">
        <f>D11*D7</f>
        <v>196.02</v>
      </c>
      <c r="E12" s="17">
        <f t="shared" si="2"/>
        <v>152.46</v>
      </c>
      <c r="F12" s="2">
        <f t="shared" si="2"/>
        <v>196.02</v>
      </c>
      <c r="G12" s="17">
        <f t="shared" si="2"/>
        <v>152.46</v>
      </c>
      <c r="H12" s="2">
        <f t="shared" si="2"/>
        <v>196.02</v>
      </c>
      <c r="I12" s="17">
        <f t="shared" si="2"/>
        <v>76.244</v>
      </c>
      <c r="J12" s="2">
        <f t="shared" si="2"/>
        <v>366.3</v>
      </c>
      <c r="K12" s="26">
        <f>K11*K7</f>
        <v>0</v>
      </c>
      <c r="L12" s="17">
        <f t="shared" ref="L12:V12" si="3">L11*L7</f>
        <v>76.244</v>
      </c>
      <c r="M12" s="2">
        <f t="shared" si="3"/>
        <v>471.24</v>
      </c>
      <c r="N12" s="26">
        <f>N11*N7</f>
        <v>0</v>
      </c>
      <c r="O12" s="26">
        <f t="shared" si="3"/>
        <v>76.244</v>
      </c>
      <c r="P12" s="26">
        <f t="shared" si="3"/>
        <v>471.24</v>
      </c>
      <c r="Q12" s="17">
        <f t="shared" si="3"/>
        <v>76.244</v>
      </c>
      <c r="R12" s="2">
        <f t="shared" si="3"/>
        <v>653.4</v>
      </c>
      <c r="S12" s="26">
        <f t="shared" si="3"/>
        <v>0</v>
      </c>
      <c r="T12" s="36">
        <f t="shared" si="3"/>
        <v>76.244</v>
      </c>
      <c r="U12" s="37">
        <f t="shared" si="3"/>
        <v>653.4</v>
      </c>
      <c r="V12" s="47">
        <f t="shared" si="3"/>
        <v>0</v>
      </c>
    </row>
    <row r="13" spans="1:22" s="6" customFormat="1" ht="23.25" customHeight="1">
      <c r="A13" s="56" t="s">
        <v>5</v>
      </c>
      <c r="B13" s="29" t="s">
        <v>9</v>
      </c>
      <c r="C13" s="16">
        <v>2.8</v>
      </c>
      <c r="D13" s="5">
        <v>2.8</v>
      </c>
      <c r="E13" s="16">
        <v>2.8</v>
      </c>
      <c r="F13" s="5">
        <v>2.8</v>
      </c>
      <c r="G13" s="16">
        <v>2.8</v>
      </c>
      <c r="H13" s="5">
        <v>2.8</v>
      </c>
      <c r="I13" s="16">
        <v>2.8</v>
      </c>
      <c r="J13" s="5">
        <v>2.1</v>
      </c>
      <c r="K13" s="25">
        <v>2.1</v>
      </c>
      <c r="L13" s="16">
        <v>2.8</v>
      </c>
      <c r="M13" s="5">
        <v>2.1</v>
      </c>
      <c r="N13" s="25">
        <v>2.1</v>
      </c>
      <c r="O13" s="16">
        <v>2.8</v>
      </c>
      <c r="P13" s="5">
        <v>2.1</v>
      </c>
      <c r="Q13" s="16">
        <v>2.8</v>
      </c>
      <c r="R13" s="5">
        <v>2.1</v>
      </c>
      <c r="S13" s="25">
        <v>2.1</v>
      </c>
      <c r="T13" s="34">
        <v>2.8</v>
      </c>
      <c r="U13" s="35">
        <v>2.1</v>
      </c>
      <c r="V13" s="46">
        <v>2.1</v>
      </c>
    </row>
    <row r="14" spans="1:22" ht="23.25" customHeight="1">
      <c r="A14" s="57"/>
      <c r="B14" s="30" t="s">
        <v>14</v>
      </c>
      <c r="C14" s="17">
        <f t="shared" ref="C14:J14" si="4">C13*C7</f>
        <v>152.46</v>
      </c>
      <c r="D14" s="11">
        <f>D13*D7</f>
        <v>274.428</v>
      </c>
      <c r="E14" s="17">
        <f t="shared" si="4"/>
        <v>152.46</v>
      </c>
      <c r="F14" s="2">
        <f t="shared" si="4"/>
        <v>274.428</v>
      </c>
      <c r="G14" s="17">
        <f t="shared" si="4"/>
        <v>152.46</v>
      </c>
      <c r="H14" s="2">
        <f t="shared" si="4"/>
        <v>274.428</v>
      </c>
      <c r="I14" s="17">
        <f t="shared" si="4"/>
        <v>76.244</v>
      </c>
      <c r="J14" s="2">
        <f t="shared" si="4"/>
        <v>384.61500000000001</v>
      </c>
      <c r="K14" s="26">
        <f>K13*K7</f>
        <v>51.975000000000001</v>
      </c>
      <c r="L14" s="17">
        <f t="shared" ref="L14:U14" si="5">L13*L7</f>
        <v>76.244</v>
      </c>
      <c r="M14" s="2">
        <f t="shared" si="5"/>
        <v>494.80200000000002</v>
      </c>
      <c r="N14" s="26">
        <f>N13*N7</f>
        <v>51.975000000000001</v>
      </c>
      <c r="O14" s="17">
        <f t="shared" si="5"/>
        <v>76.244</v>
      </c>
      <c r="P14" s="2">
        <f>P13*P7</f>
        <v>494.80200000000002</v>
      </c>
      <c r="Q14" s="17">
        <f t="shared" si="5"/>
        <v>76.244</v>
      </c>
      <c r="R14" s="2">
        <f t="shared" si="5"/>
        <v>686.07</v>
      </c>
      <c r="S14" s="26">
        <f>S13*S7</f>
        <v>51.975000000000001</v>
      </c>
      <c r="T14" s="36">
        <f t="shared" si="5"/>
        <v>76.244</v>
      </c>
      <c r="U14" s="37">
        <f t="shared" si="5"/>
        <v>686.07</v>
      </c>
      <c r="V14" s="47">
        <f>V13*V7</f>
        <v>51.975000000000001</v>
      </c>
    </row>
    <row r="15" spans="1:22" s="6" customFormat="1" ht="23.25" customHeight="1">
      <c r="A15" s="56" t="s">
        <v>6</v>
      </c>
      <c r="B15" s="29" t="s">
        <v>9</v>
      </c>
      <c r="C15" s="16">
        <v>2.5</v>
      </c>
      <c r="D15" s="5">
        <v>2.8</v>
      </c>
      <c r="E15" s="16">
        <v>2.5</v>
      </c>
      <c r="F15" s="5">
        <v>2.8</v>
      </c>
      <c r="G15" s="16">
        <v>2.5</v>
      </c>
      <c r="H15" s="5">
        <v>2.8</v>
      </c>
      <c r="I15" s="16">
        <v>2.5</v>
      </c>
      <c r="J15" s="5">
        <v>2.1</v>
      </c>
      <c r="K15" s="25">
        <v>2.1</v>
      </c>
      <c r="L15" s="16">
        <v>2.5</v>
      </c>
      <c r="M15" s="5">
        <v>2.1</v>
      </c>
      <c r="N15" s="25">
        <v>2.1</v>
      </c>
      <c r="O15" s="16">
        <v>2.5</v>
      </c>
      <c r="P15" s="5">
        <v>2.1</v>
      </c>
      <c r="Q15" s="16">
        <v>2.5</v>
      </c>
      <c r="R15" s="5">
        <v>2.1</v>
      </c>
      <c r="S15" s="25">
        <v>2.1</v>
      </c>
      <c r="T15" s="34">
        <v>2.5</v>
      </c>
      <c r="U15" s="35">
        <v>2.1</v>
      </c>
      <c r="V15" s="46">
        <v>2.1</v>
      </c>
    </row>
    <row r="16" spans="1:22" ht="23.25" customHeight="1">
      <c r="A16" s="57"/>
      <c r="B16" s="30" t="s">
        <v>14</v>
      </c>
      <c r="C16" s="17">
        <f t="shared" ref="C16:J16" si="6">C15*C7</f>
        <v>136.125</v>
      </c>
      <c r="D16" s="11">
        <f>D15*D7</f>
        <v>274.428</v>
      </c>
      <c r="E16" s="17">
        <f t="shared" si="6"/>
        <v>136.125</v>
      </c>
      <c r="F16" s="2">
        <f t="shared" si="6"/>
        <v>274.428</v>
      </c>
      <c r="G16" s="17">
        <f t="shared" si="6"/>
        <v>136.125</v>
      </c>
      <c r="H16" s="2">
        <f t="shared" si="6"/>
        <v>274.428</v>
      </c>
      <c r="I16" s="17">
        <f t="shared" si="6"/>
        <v>68.075000000000003</v>
      </c>
      <c r="J16" s="2">
        <f t="shared" si="6"/>
        <v>384.61500000000001</v>
      </c>
      <c r="K16" s="26">
        <f>K15*K7</f>
        <v>51.975000000000001</v>
      </c>
      <c r="L16" s="17">
        <f t="shared" ref="L16:U16" si="7">L15*L7</f>
        <v>68.075000000000003</v>
      </c>
      <c r="M16" s="2">
        <f t="shared" si="7"/>
        <v>494.80200000000002</v>
      </c>
      <c r="N16" s="26">
        <f>N15*N7</f>
        <v>51.975000000000001</v>
      </c>
      <c r="O16" s="17">
        <f t="shared" si="7"/>
        <v>68.075000000000003</v>
      </c>
      <c r="P16" s="2">
        <f>P15*P7</f>
        <v>494.80200000000002</v>
      </c>
      <c r="Q16" s="17">
        <f t="shared" si="7"/>
        <v>68.075000000000003</v>
      </c>
      <c r="R16" s="2">
        <f t="shared" si="7"/>
        <v>686.07</v>
      </c>
      <c r="S16" s="26">
        <f>S15*S7</f>
        <v>51.975000000000001</v>
      </c>
      <c r="T16" s="36">
        <f t="shared" si="7"/>
        <v>68.075000000000003</v>
      </c>
      <c r="U16" s="37">
        <f t="shared" si="7"/>
        <v>686.07</v>
      </c>
      <c r="V16" s="47">
        <f>V15*V7</f>
        <v>51.975000000000001</v>
      </c>
    </row>
    <row r="17" spans="1:22" s="6" customFormat="1" ht="23.25" customHeight="1">
      <c r="A17" s="56" t="s">
        <v>7</v>
      </c>
      <c r="B17" s="29" t="s">
        <v>9</v>
      </c>
      <c r="C17" s="16">
        <v>2.6</v>
      </c>
      <c r="D17" s="5">
        <v>2.8</v>
      </c>
      <c r="E17" s="16">
        <v>2.6</v>
      </c>
      <c r="F17" s="5">
        <v>2.8</v>
      </c>
      <c r="G17" s="16">
        <v>2.6</v>
      </c>
      <c r="H17" s="5">
        <v>2.8</v>
      </c>
      <c r="I17" s="16">
        <v>2.6</v>
      </c>
      <c r="J17" s="5">
        <v>2.1</v>
      </c>
      <c r="K17" s="25">
        <v>2.1</v>
      </c>
      <c r="L17" s="16">
        <v>2.6</v>
      </c>
      <c r="M17" s="5">
        <v>2.1</v>
      </c>
      <c r="N17" s="25">
        <v>2.1</v>
      </c>
      <c r="O17" s="16">
        <v>2.6</v>
      </c>
      <c r="P17" s="5">
        <v>2.1</v>
      </c>
      <c r="Q17" s="16">
        <v>2.6</v>
      </c>
      <c r="R17" s="5">
        <v>2.1</v>
      </c>
      <c r="S17" s="25">
        <v>2.1</v>
      </c>
      <c r="T17" s="34">
        <v>2.6</v>
      </c>
      <c r="U17" s="35">
        <v>2.1</v>
      </c>
      <c r="V17" s="46">
        <v>2.1</v>
      </c>
    </row>
    <row r="18" spans="1:22" ht="23.25" customHeight="1">
      <c r="A18" s="57"/>
      <c r="B18" s="30" t="s">
        <v>14</v>
      </c>
      <c r="C18" s="17">
        <f t="shared" ref="C18:J18" si="8">C17*C7</f>
        <v>141.57000000000002</v>
      </c>
      <c r="D18" s="11">
        <f>D17*D7</f>
        <v>274.428</v>
      </c>
      <c r="E18" s="17">
        <f t="shared" si="8"/>
        <v>141.57000000000002</v>
      </c>
      <c r="F18" s="2">
        <f t="shared" si="8"/>
        <v>274.428</v>
      </c>
      <c r="G18" s="17">
        <f t="shared" si="8"/>
        <v>141.57000000000002</v>
      </c>
      <c r="H18" s="2">
        <f t="shared" si="8"/>
        <v>274.428</v>
      </c>
      <c r="I18" s="17">
        <f t="shared" si="8"/>
        <v>70.798000000000002</v>
      </c>
      <c r="J18" s="2">
        <f t="shared" si="8"/>
        <v>384.61500000000001</v>
      </c>
      <c r="K18" s="26">
        <f>K17*K7</f>
        <v>51.975000000000001</v>
      </c>
      <c r="L18" s="17">
        <f t="shared" ref="L18:U18" si="9">L17*L7</f>
        <v>70.798000000000002</v>
      </c>
      <c r="M18" s="2">
        <f t="shared" si="9"/>
        <v>494.80200000000002</v>
      </c>
      <c r="N18" s="26">
        <f>N17*N7</f>
        <v>51.975000000000001</v>
      </c>
      <c r="O18" s="17">
        <f t="shared" si="9"/>
        <v>70.798000000000002</v>
      </c>
      <c r="P18" s="2">
        <f>P17*P7</f>
        <v>494.80200000000002</v>
      </c>
      <c r="Q18" s="17">
        <f t="shared" si="9"/>
        <v>70.798000000000002</v>
      </c>
      <c r="R18" s="2">
        <f t="shared" si="9"/>
        <v>686.07</v>
      </c>
      <c r="S18" s="26">
        <f>S17*S7</f>
        <v>51.975000000000001</v>
      </c>
      <c r="T18" s="36">
        <f t="shared" si="9"/>
        <v>70.798000000000002</v>
      </c>
      <c r="U18" s="37">
        <f t="shared" si="9"/>
        <v>686.07</v>
      </c>
      <c r="V18" s="47">
        <f>V17*V7</f>
        <v>51.975000000000001</v>
      </c>
    </row>
    <row r="19" spans="1:22" s="6" customFormat="1" ht="23.25" customHeight="1">
      <c r="A19" s="56" t="s">
        <v>13</v>
      </c>
      <c r="B19" s="29" t="s">
        <v>9</v>
      </c>
      <c r="C19" s="16">
        <v>2.5</v>
      </c>
      <c r="D19" s="5">
        <v>2.1</v>
      </c>
      <c r="E19" s="16">
        <v>2.5</v>
      </c>
      <c r="F19" s="5">
        <v>2.1</v>
      </c>
      <c r="G19" s="16">
        <v>2.5</v>
      </c>
      <c r="H19" s="5">
        <v>2.1</v>
      </c>
      <c r="I19" s="16">
        <v>2.5</v>
      </c>
      <c r="J19" s="5">
        <v>2.1</v>
      </c>
      <c r="K19" s="25">
        <v>2.1</v>
      </c>
      <c r="L19" s="16">
        <v>2.5</v>
      </c>
      <c r="M19" s="5">
        <v>2.1</v>
      </c>
      <c r="N19" s="25">
        <v>2.1</v>
      </c>
      <c r="O19" s="16">
        <v>2.5</v>
      </c>
      <c r="P19" s="5">
        <v>2.1</v>
      </c>
      <c r="Q19" s="16">
        <v>2.5</v>
      </c>
      <c r="R19" s="5">
        <v>2.1</v>
      </c>
      <c r="S19" s="25">
        <v>2.1</v>
      </c>
      <c r="T19" s="34">
        <v>2.5</v>
      </c>
      <c r="U19" s="35">
        <v>2.1</v>
      </c>
      <c r="V19" s="46">
        <v>2.1</v>
      </c>
    </row>
    <row r="20" spans="1:22" ht="23.25" customHeight="1">
      <c r="A20" s="57"/>
      <c r="B20" s="30" t="s">
        <v>14</v>
      </c>
      <c r="C20" s="17">
        <f t="shared" ref="C20:J20" si="10">C19*C7</f>
        <v>136.125</v>
      </c>
      <c r="D20" s="11">
        <f>D19*D7</f>
        <v>205.82100000000003</v>
      </c>
      <c r="E20" s="17">
        <f t="shared" si="10"/>
        <v>136.125</v>
      </c>
      <c r="F20" s="2">
        <f t="shared" si="10"/>
        <v>205.82100000000003</v>
      </c>
      <c r="G20" s="17">
        <f t="shared" si="10"/>
        <v>136.125</v>
      </c>
      <c r="H20" s="2">
        <f t="shared" si="10"/>
        <v>205.82100000000003</v>
      </c>
      <c r="I20" s="17">
        <f t="shared" si="10"/>
        <v>68.075000000000003</v>
      </c>
      <c r="J20" s="2">
        <f t="shared" si="10"/>
        <v>384.61500000000001</v>
      </c>
      <c r="K20" s="26">
        <f>K19*K7</f>
        <v>51.975000000000001</v>
      </c>
      <c r="L20" s="17">
        <f t="shared" ref="L20:U20" si="11">L19*L7</f>
        <v>68.075000000000003</v>
      </c>
      <c r="M20" s="2">
        <f t="shared" si="11"/>
        <v>494.80200000000002</v>
      </c>
      <c r="N20" s="26">
        <f>N19*N7</f>
        <v>51.975000000000001</v>
      </c>
      <c r="O20" s="17">
        <f t="shared" si="11"/>
        <v>68.075000000000003</v>
      </c>
      <c r="P20" s="2">
        <f>P19*P7</f>
        <v>494.80200000000002</v>
      </c>
      <c r="Q20" s="17">
        <f t="shared" si="11"/>
        <v>68.075000000000003</v>
      </c>
      <c r="R20" s="2">
        <f t="shared" si="11"/>
        <v>686.07</v>
      </c>
      <c r="S20" s="26">
        <f>S19*S7</f>
        <v>51.975000000000001</v>
      </c>
      <c r="T20" s="36">
        <f t="shared" si="11"/>
        <v>68.075000000000003</v>
      </c>
      <c r="U20" s="37">
        <f t="shared" si="11"/>
        <v>686.07</v>
      </c>
      <c r="V20" s="47">
        <f>V19*V7</f>
        <v>51.975000000000001</v>
      </c>
    </row>
    <row r="21" spans="1:22" s="6" customFormat="1" ht="23.25" customHeight="1">
      <c r="A21" s="56" t="s">
        <v>11</v>
      </c>
      <c r="B21" s="29" t="s">
        <v>9</v>
      </c>
      <c r="C21" s="16">
        <v>8</v>
      </c>
      <c r="D21" s="5">
        <v>8</v>
      </c>
      <c r="E21" s="16">
        <v>8</v>
      </c>
      <c r="F21" s="5">
        <v>8</v>
      </c>
      <c r="G21" s="16">
        <v>8</v>
      </c>
      <c r="H21" s="5">
        <v>8</v>
      </c>
      <c r="I21" s="16">
        <v>8</v>
      </c>
      <c r="J21" s="5">
        <v>8</v>
      </c>
      <c r="K21" s="25">
        <v>8</v>
      </c>
      <c r="L21" s="16">
        <v>8</v>
      </c>
      <c r="M21" s="5">
        <v>8</v>
      </c>
      <c r="N21" s="25">
        <v>8</v>
      </c>
      <c r="O21" s="16">
        <v>8</v>
      </c>
      <c r="P21" s="5">
        <v>8</v>
      </c>
      <c r="Q21" s="16">
        <v>8</v>
      </c>
      <c r="R21" s="5">
        <v>8</v>
      </c>
      <c r="S21" s="25">
        <v>8</v>
      </c>
      <c r="T21" s="34">
        <v>8</v>
      </c>
      <c r="U21" s="35">
        <v>8</v>
      </c>
      <c r="V21" s="46">
        <v>8</v>
      </c>
    </row>
    <row r="22" spans="1:22" ht="23.25" customHeight="1">
      <c r="A22" s="57"/>
      <c r="B22" s="30" t="s">
        <v>14</v>
      </c>
      <c r="C22" s="17">
        <f t="shared" ref="C22:J22" si="12">C21*C7</f>
        <v>435.6</v>
      </c>
      <c r="D22" s="11">
        <f>D21*D7</f>
        <v>784.08</v>
      </c>
      <c r="E22" s="17">
        <f t="shared" si="12"/>
        <v>435.6</v>
      </c>
      <c r="F22" s="2">
        <f t="shared" si="12"/>
        <v>784.08</v>
      </c>
      <c r="G22" s="17">
        <f t="shared" si="12"/>
        <v>435.6</v>
      </c>
      <c r="H22" s="2">
        <f t="shared" si="12"/>
        <v>784.08</v>
      </c>
      <c r="I22" s="17">
        <f t="shared" si="12"/>
        <v>217.84</v>
      </c>
      <c r="J22" s="2">
        <f t="shared" si="12"/>
        <v>1465.2</v>
      </c>
      <c r="K22" s="26">
        <f>K21*K7</f>
        <v>198</v>
      </c>
      <c r="L22" s="17">
        <f t="shared" ref="L22:U22" si="13">L21*L7</f>
        <v>217.84</v>
      </c>
      <c r="M22" s="2">
        <f t="shared" si="13"/>
        <v>1884.96</v>
      </c>
      <c r="N22" s="26">
        <f>N21*N7</f>
        <v>198</v>
      </c>
      <c r="O22" s="17">
        <f t="shared" si="13"/>
        <v>217.84</v>
      </c>
      <c r="P22" s="2">
        <f>P21*P7</f>
        <v>1884.96</v>
      </c>
      <c r="Q22" s="17">
        <f t="shared" si="13"/>
        <v>217.84</v>
      </c>
      <c r="R22" s="2">
        <f t="shared" si="13"/>
        <v>2613.6</v>
      </c>
      <c r="S22" s="26">
        <f>S21*S7</f>
        <v>198</v>
      </c>
      <c r="T22" s="36">
        <f t="shared" si="13"/>
        <v>217.84</v>
      </c>
      <c r="U22" s="37">
        <f t="shared" si="13"/>
        <v>2613.6</v>
      </c>
      <c r="V22" s="47">
        <f>V21*V7</f>
        <v>198</v>
      </c>
    </row>
    <row r="23" spans="1:22" s="6" customFormat="1" ht="23.25" customHeight="1">
      <c r="A23" s="56" t="s">
        <v>20</v>
      </c>
      <c r="B23" s="29" t="s">
        <v>9</v>
      </c>
      <c r="C23" s="16">
        <v>2.8</v>
      </c>
      <c r="D23" s="5">
        <v>2.6</v>
      </c>
      <c r="E23" s="16">
        <v>2.8</v>
      </c>
      <c r="F23" s="5">
        <v>2.6</v>
      </c>
      <c r="G23" s="16">
        <v>2.8</v>
      </c>
      <c r="H23" s="5">
        <v>2.6</v>
      </c>
      <c r="I23" s="16">
        <v>2.8</v>
      </c>
      <c r="J23" s="5">
        <v>2.6</v>
      </c>
      <c r="K23" s="25">
        <v>2.6</v>
      </c>
      <c r="L23" s="16">
        <v>2.8</v>
      </c>
      <c r="M23" s="5">
        <v>2.6</v>
      </c>
      <c r="N23" s="25">
        <v>2.6</v>
      </c>
      <c r="O23" s="16">
        <v>2.8</v>
      </c>
      <c r="P23" s="5">
        <v>2.6</v>
      </c>
      <c r="Q23" s="16">
        <v>2.8</v>
      </c>
      <c r="R23" s="5">
        <v>2.6</v>
      </c>
      <c r="S23" s="25">
        <v>2.6</v>
      </c>
      <c r="T23" s="34">
        <v>2.8</v>
      </c>
      <c r="U23" s="35">
        <v>2.6</v>
      </c>
      <c r="V23" s="46">
        <v>2.6</v>
      </c>
    </row>
    <row r="24" spans="1:22" ht="23.25" customHeight="1">
      <c r="A24" s="57"/>
      <c r="B24" s="30" t="s">
        <v>14</v>
      </c>
      <c r="C24" s="17">
        <f t="shared" ref="C24:J24" si="14">C23*C7</f>
        <v>152.46</v>
      </c>
      <c r="D24" s="11">
        <f>D23*D7</f>
        <v>254.82600000000002</v>
      </c>
      <c r="E24" s="17">
        <f t="shared" si="14"/>
        <v>152.46</v>
      </c>
      <c r="F24" s="2">
        <f t="shared" si="14"/>
        <v>254.82600000000002</v>
      </c>
      <c r="G24" s="17">
        <f t="shared" si="14"/>
        <v>152.46</v>
      </c>
      <c r="H24" s="2">
        <f t="shared" si="14"/>
        <v>254.82600000000002</v>
      </c>
      <c r="I24" s="17">
        <f t="shared" si="14"/>
        <v>76.244</v>
      </c>
      <c r="J24" s="2">
        <f t="shared" si="14"/>
        <v>476.19000000000005</v>
      </c>
      <c r="K24" s="26">
        <f>K23*K7</f>
        <v>64.350000000000009</v>
      </c>
      <c r="L24" s="17">
        <f t="shared" ref="L24:U24" si="15">L23*L7</f>
        <v>76.244</v>
      </c>
      <c r="M24" s="2">
        <f t="shared" si="15"/>
        <v>612.61200000000008</v>
      </c>
      <c r="N24" s="26">
        <f>N23*N7</f>
        <v>64.350000000000009</v>
      </c>
      <c r="O24" s="17">
        <f t="shared" si="15"/>
        <v>76.244</v>
      </c>
      <c r="P24" s="2">
        <f>P23*P7</f>
        <v>612.61200000000008</v>
      </c>
      <c r="Q24" s="17">
        <f t="shared" si="15"/>
        <v>76.244</v>
      </c>
      <c r="R24" s="2">
        <f t="shared" si="15"/>
        <v>849.42</v>
      </c>
      <c r="S24" s="26">
        <f>S23*S7</f>
        <v>64.350000000000009</v>
      </c>
      <c r="T24" s="36">
        <f t="shared" si="15"/>
        <v>76.244</v>
      </c>
      <c r="U24" s="37">
        <f t="shared" si="15"/>
        <v>849.42</v>
      </c>
      <c r="V24" s="47">
        <f>V23*V7</f>
        <v>64.350000000000009</v>
      </c>
    </row>
    <row r="25" spans="1:22" s="6" customFormat="1" ht="23.25" customHeight="1">
      <c r="A25" s="56" t="s">
        <v>21</v>
      </c>
      <c r="B25" s="29" t="s">
        <v>9</v>
      </c>
      <c r="C25" s="18">
        <v>20</v>
      </c>
      <c r="D25" s="5">
        <v>20</v>
      </c>
      <c r="E25" s="16">
        <v>20</v>
      </c>
      <c r="F25" s="5">
        <v>20</v>
      </c>
      <c r="G25" s="18">
        <v>20</v>
      </c>
      <c r="H25" s="7">
        <v>20</v>
      </c>
      <c r="I25" s="18">
        <v>20</v>
      </c>
      <c r="J25" s="7">
        <v>20</v>
      </c>
      <c r="K25" s="27">
        <v>20</v>
      </c>
      <c r="L25" s="18">
        <v>20</v>
      </c>
      <c r="M25" s="7">
        <v>20</v>
      </c>
      <c r="N25" s="27">
        <v>20</v>
      </c>
      <c r="O25" s="18">
        <v>20</v>
      </c>
      <c r="P25" s="7">
        <v>20</v>
      </c>
      <c r="Q25" s="18">
        <v>20</v>
      </c>
      <c r="R25" s="7">
        <v>20</v>
      </c>
      <c r="S25" s="27">
        <v>20</v>
      </c>
      <c r="T25" s="38">
        <v>20</v>
      </c>
      <c r="U25" s="39">
        <v>20</v>
      </c>
      <c r="V25" s="48">
        <v>20</v>
      </c>
    </row>
    <row r="26" spans="1:22" ht="23.25" customHeight="1" thickBot="1">
      <c r="A26" s="77"/>
      <c r="B26" s="31" t="s">
        <v>14</v>
      </c>
      <c r="C26" s="19">
        <f t="shared" ref="C26:J26" si="16">C25*C7</f>
        <v>1089</v>
      </c>
      <c r="D26" s="20">
        <f>D25*D7</f>
        <v>1960.2</v>
      </c>
      <c r="E26" s="19">
        <f t="shared" si="16"/>
        <v>1089</v>
      </c>
      <c r="F26" s="21">
        <f t="shared" si="16"/>
        <v>1960.2</v>
      </c>
      <c r="G26" s="19">
        <f t="shared" si="16"/>
        <v>1089</v>
      </c>
      <c r="H26" s="21">
        <f t="shared" si="16"/>
        <v>1960.2</v>
      </c>
      <c r="I26" s="19">
        <f t="shared" si="16"/>
        <v>544.6</v>
      </c>
      <c r="J26" s="21">
        <f t="shared" si="16"/>
        <v>3663</v>
      </c>
      <c r="K26" s="28">
        <f>K25*K7</f>
        <v>495</v>
      </c>
      <c r="L26" s="19">
        <f t="shared" ref="L26:U26" si="17">L25*L7</f>
        <v>544.6</v>
      </c>
      <c r="M26" s="21">
        <f t="shared" si="17"/>
        <v>4712.3999999999996</v>
      </c>
      <c r="N26" s="28">
        <f>N25*N7</f>
        <v>495</v>
      </c>
      <c r="O26" s="19">
        <f t="shared" si="17"/>
        <v>544.6</v>
      </c>
      <c r="P26" s="21">
        <f>P25*P7</f>
        <v>4712.3999999999996</v>
      </c>
      <c r="Q26" s="19">
        <f t="shared" si="17"/>
        <v>544.6</v>
      </c>
      <c r="R26" s="21">
        <f t="shared" si="17"/>
        <v>6534</v>
      </c>
      <c r="S26" s="28">
        <f>S25*S7</f>
        <v>495</v>
      </c>
      <c r="T26" s="40">
        <f t="shared" si="17"/>
        <v>544.6</v>
      </c>
      <c r="U26" s="41">
        <f t="shared" si="17"/>
        <v>6534</v>
      </c>
      <c r="V26" s="49">
        <f>V25*V7</f>
        <v>495</v>
      </c>
    </row>
  </sheetData>
  <mergeCells count="23">
    <mergeCell ref="A25:A26"/>
    <mergeCell ref="A13:A14"/>
    <mergeCell ref="A15:A16"/>
    <mergeCell ref="A17:A18"/>
    <mergeCell ref="A19:A20"/>
    <mergeCell ref="A21:A22"/>
    <mergeCell ref="A23:A24"/>
    <mergeCell ref="A11:A12"/>
    <mergeCell ref="A2:U2"/>
    <mergeCell ref="A3:U3"/>
    <mergeCell ref="A4:B4"/>
    <mergeCell ref="C4:D4"/>
    <mergeCell ref="E4:F4"/>
    <mergeCell ref="G4:H4"/>
    <mergeCell ref="I4:K4"/>
    <mergeCell ref="L4:M4"/>
    <mergeCell ref="O4:P4"/>
    <mergeCell ref="Q4:S4"/>
    <mergeCell ref="T4:V4"/>
    <mergeCell ref="A5:B5"/>
    <mergeCell ref="A6:B6"/>
    <mergeCell ref="A7:B7"/>
    <mergeCell ref="A9:A10"/>
  </mergeCells>
  <printOptions horizontalCentered="1"/>
  <pageMargins left="3.937007874015748E-2" right="0" top="0.74803149606299213" bottom="0.74803149606299213" header="0.31496062992125984" footer="0.31496062992125984"/>
  <pageSetup paperSize="9" scale="35" orientation="landscape" r:id="rId1"/>
  <colBreaks count="3" manualBreakCount="3">
    <brk id="8" max="1048575" man="1"/>
    <brk id="11" max="1048575" man="1"/>
    <brk id="16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tabela_wskazniki_2025</vt:lpstr>
      <vt:lpstr>tabela_wskazniki_2025!Tytuły_wydruku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k.grabowska</dc:creator>
  <cp:lastModifiedBy>Katarzyna Zarzyńska</cp:lastModifiedBy>
  <cp:lastPrinted>2024-04-12T11:12:37Z</cp:lastPrinted>
  <dcterms:created xsi:type="dcterms:W3CDTF">2015-03-03T06:25:49Z</dcterms:created>
  <dcterms:modified xsi:type="dcterms:W3CDTF">2025-04-28T06:27:14Z</dcterms:modified>
</cp:coreProperties>
</file>